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450"/>
  </bookViews>
  <sheets>
    <sheet name="план 24р" sheetId="1" r:id="rId1"/>
    <sheet name="заг к-ть дітей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B19" i="1"/>
  <c r="D12" i="1"/>
  <c r="F18" i="2"/>
  <c r="B18" i="2"/>
  <c r="F17" i="2"/>
  <c r="D17" i="2"/>
  <c r="D16" i="2"/>
  <c r="D15" i="2"/>
  <c r="D14" i="2"/>
  <c r="D13" i="2"/>
  <c r="D12" i="2"/>
  <c r="D11" i="2"/>
  <c r="D10" i="2"/>
  <c r="D9" i="2"/>
  <c r="D8" i="2"/>
  <c r="D18" i="2" s="1"/>
  <c r="D18" i="1"/>
  <c r="F18" i="1" s="1"/>
  <c r="D17" i="1"/>
  <c r="D16" i="1"/>
  <c r="D15" i="1"/>
  <c r="D14" i="1"/>
  <c r="D13" i="1"/>
  <c r="D11" i="1"/>
  <c r="D10" i="1"/>
  <c r="D9" i="1"/>
  <c r="D8" i="1"/>
  <c r="D19" i="1" s="1"/>
</calcChain>
</file>

<file path=xl/sharedStrings.xml><?xml version="1.0" encoding="utf-8"?>
<sst xmlns="http://schemas.openxmlformats.org/spreadsheetml/2006/main" count="43" uniqueCount="27">
  <si>
    <t>Додаток 1</t>
  </si>
  <si>
    <t>Розрахунок витрат на 1 дитину для відшкодування</t>
  </si>
  <si>
    <t>Код економічної класифікації видатків</t>
  </si>
  <si>
    <t>Витрати на 1 дитину, грн/рік</t>
  </si>
  <si>
    <t xml:space="preserve">Фактична кількість дітей, які пройшли комплексну психолого-педагогічну оцінку розвитку дитини в інклюзивно-ресурсному центрі Бориславської міської ради Львівської області у 2023 році </t>
  </si>
  <si>
    <t>Прогнозована кількість дітей Східницької територіальної громади, якким буде надано комплексну психолого-педагогічну оцінку розвитку дитини в інклюзивно-ресурсному центрі Бориславської міської ради Львівської області (відповідно до фактичної кількості дітей у 2023 році)</t>
  </si>
  <si>
    <t>Сума очікуваних витрат Східницької територіальної громади для відшкодування, грн/рік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</si>
  <si>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</si>
  <si>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</si>
  <si>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</si>
  <si>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</si>
  <si>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</si>
  <si>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</si>
  <si>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</si>
  <si>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</si>
  <si>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</si>
  <si>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Інші поточні видатки</t>
  </si>
  <si>
    <t>Всього</t>
  </si>
  <si>
    <t xml:space="preserve">до Договору №        від </t>
  </si>
  <si>
    <t>Сума кошторисних призначень на забезпечення діяльності інклюзивно-ресурсного центру  Бориславської міської ради Львівської області  у 2024 рік за рахунок коштів місцевого бюджету, грн</t>
  </si>
  <si>
    <t>зазначених у таблиці.</t>
  </si>
  <si>
    <r>
      <t xml:space="preserve">Примітка: </t>
    </r>
    <r>
      <rPr>
        <i/>
        <sz val="11"/>
        <color theme="1"/>
        <rFont val="Times New Roman"/>
        <family val="1"/>
        <charset val="204"/>
      </rPr>
      <t xml:space="preserve">Фактична сума коштів для відшкодування визначається на підставі фактичної кількості дітей Східницької територіальної громади, яким буде надано                                                                   </t>
    </r>
  </si>
  <si>
    <t>Оплата на відрядження</t>
  </si>
  <si>
    <t>Додаток 1 до Договору</t>
  </si>
  <si>
    <t>Прогнозована кількість дітей Східницької територіальної громади, якким буде надано комплексну психолого-педагогічну оцінку розвитку дитини, корекційно-розвиткові та психолого-педагогічні послуги та супровід під час інклюзивного навчання в інклюзивно-ресурсному центрі Бориславської міської ради Львівської області  (відповідно до фактичної кількості дітей у 2023 році)</t>
  </si>
  <si>
    <t xml:space="preserve">Фактична кількість дітей, які перебувають на обліку  в інклюзивно-ресурсному центрі Бориславської міської ради Львівської області у 2023 році </t>
  </si>
  <si>
    <t xml:space="preserve">відповідні до Договору послуги в інклюзивно-ресурсному центрі Бориславської міської ради Львівської області та витрат на 1 дитину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</si>
</sst>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Normal="100" workbookViewId="0">
      <selection activeCell="B21" sqref="B21"/>
    </sheetView>
  </sheetViews>
  <sheetFormatPr defaultRowHeight="15" x14ac:dyDescent="0.25"/>
  <cols>
    <col min="1" max="1" width="51" customWidth="1"/>
    <col min="2" max="2" width="22" style="2" customWidth="1"/>
    <col min="3" max="3" width="21.28515625" style="2" customWidth="1"/>
    <col min="4" max="4" width="16.7109375" style="2" customWidth="1"/>
    <col min="5" max="5" width="28.140625" style="2" customWidth="1"/>
    <col min="6" max="6" width="15" style="2" customWidth="1"/>
  </cols>
  <sheetData>
    <row r="1" spans="1:13" ht="14.45" x14ac:dyDescent="0.3">
      <c r="A1" s="17"/>
      <c r="B1" s="16"/>
      <c r="C1" s="16"/>
      <c r="D1" s="16"/>
      <c r="E1" s="16"/>
      <c r="F1" s="16"/>
    </row>
    <row r="2" spans="1:13" ht="14.45" x14ac:dyDescent="0.3">
      <c r="A2" s="17"/>
      <c r="B2" s="16"/>
      <c r="C2" s="16"/>
      <c r="D2" s="16"/>
      <c r="E2" s="16"/>
      <c r="F2" s="16"/>
    </row>
    <row r="3" spans="1:13" x14ac:dyDescent="0.25">
      <c r="A3" s="17"/>
      <c r="B3" s="16"/>
      <c r="C3" s="16"/>
      <c r="D3" s="16"/>
      <c r="E3" s="18" t="s">
        <v>23</v>
      </c>
      <c r="F3" s="16"/>
    </row>
    <row r="4" spans="1:13" ht="23.25" x14ac:dyDescent="0.35">
      <c r="A4" s="19" t="s">
        <v>1</v>
      </c>
      <c r="B4" s="19"/>
      <c r="C4" s="19"/>
      <c r="D4" s="19"/>
      <c r="E4" s="19"/>
      <c r="F4" s="19"/>
      <c r="G4" s="1"/>
      <c r="H4" s="1"/>
      <c r="I4" s="1"/>
      <c r="J4" s="1"/>
      <c r="K4" s="1"/>
      <c r="L4" s="1"/>
      <c r="M4" s="1"/>
    </row>
    <row r="5" spans="1:13" ht="14.45" x14ac:dyDescent="0.3">
      <c r="A5" s="17"/>
      <c r="B5" s="16"/>
      <c r="C5" s="16"/>
      <c r="D5" s="16"/>
      <c r="E5" s="16"/>
      <c r="F5" s="16"/>
    </row>
    <row r="6" spans="1:13" ht="195" customHeight="1" x14ac:dyDescent="0.25">
      <c r="A6" s="3" t="s">
        <v>2</v>
      </c>
      <c r="B6" s="3" t="s">
        <v>19</v>
      </c>
      <c r="C6" s="3" t="s">
        <v>25</v>
      </c>
      <c r="D6" s="3" t="s">
        <v>3</v>
      </c>
      <c r="E6" s="3" t="s">
        <v>24</v>
      </c>
      <c r="F6" s="3" t="s">
        <v>6</v>
      </c>
    </row>
    <row r="7" spans="1:13" s="8" customFormat="1" ht="14.45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</row>
    <row r="8" spans="1:13" x14ac:dyDescent="0.25">
      <c r="A8" s="5" t="s">
        <v>7</v>
      </c>
      <c r="B8" s="4">
        <v>1006934</v>
      </c>
      <c r="C8" s="20">
        <v>340</v>
      </c>
      <c r="D8" s="9">
        <f>B8/C8</f>
        <v>2961.5705882352941</v>
      </c>
      <c r="E8" s="20">
        <v>7</v>
      </c>
      <c r="F8" s="9">
        <v>20734</v>
      </c>
    </row>
    <row r="9" spans="1:13" x14ac:dyDescent="0.25">
      <c r="A9" s="5" t="s">
        <v>8</v>
      </c>
      <c r="B9" s="4">
        <v>221526</v>
      </c>
      <c r="C9" s="21"/>
      <c r="D9" s="9">
        <f>B9/C8</f>
        <v>651.54705882352937</v>
      </c>
      <c r="E9" s="21"/>
      <c r="F9" s="9">
        <v>4564</v>
      </c>
    </row>
    <row r="10" spans="1:13" x14ac:dyDescent="0.25">
      <c r="A10" s="5" t="s">
        <v>9</v>
      </c>
      <c r="B10" s="4">
        <v>1620</v>
      </c>
      <c r="C10" s="21"/>
      <c r="D10" s="9">
        <f>B10/C8</f>
        <v>4.7647058823529411</v>
      </c>
      <c r="E10" s="21"/>
      <c r="F10" s="9">
        <v>35</v>
      </c>
    </row>
    <row r="11" spans="1:13" x14ac:dyDescent="0.25">
      <c r="A11" s="5" t="s">
        <v>10</v>
      </c>
      <c r="B11" s="4">
        <v>2446</v>
      </c>
      <c r="C11" s="21"/>
      <c r="D11" s="9">
        <f>B11/C8</f>
        <v>7.1941176470588237</v>
      </c>
      <c r="E11" s="21"/>
      <c r="F11" s="9">
        <v>49</v>
      </c>
    </row>
    <row r="12" spans="1:13" x14ac:dyDescent="0.25">
      <c r="A12" s="5" t="s">
        <v>22</v>
      </c>
      <c r="B12" s="4">
        <v>3500</v>
      </c>
      <c r="C12" s="21"/>
      <c r="D12" s="9">
        <f>B12/C8</f>
        <v>10.294117647058824</v>
      </c>
      <c r="E12" s="21"/>
      <c r="F12" s="9">
        <v>70</v>
      </c>
    </row>
    <row r="13" spans="1:13" s="10" customFormat="1" x14ac:dyDescent="0.25">
      <c r="A13" s="13" t="s">
        <v>11</v>
      </c>
      <c r="B13" s="7">
        <v>65169</v>
      </c>
      <c r="C13" s="21"/>
      <c r="D13" s="14">
        <f>B13/C8</f>
        <v>191.67352941176472</v>
      </c>
      <c r="E13" s="21"/>
      <c r="F13" s="14">
        <v>1337</v>
      </c>
    </row>
    <row r="14" spans="1:13" x14ac:dyDescent="0.25">
      <c r="A14" s="5" t="s">
        <v>12</v>
      </c>
      <c r="B14" s="4">
        <v>0</v>
      </c>
      <c r="C14" s="21"/>
      <c r="D14" s="9">
        <f>B14/C8</f>
        <v>0</v>
      </c>
      <c r="E14" s="21"/>
      <c r="F14" s="4">
        <v>0</v>
      </c>
    </row>
    <row r="15" spans="1:13" x14ac:dyDescent="0.25">
      <c r="A15" s="5" t="s">
        <v>13</v>
      </c>
      <c r="B15" s="4">
        <v>6152</v>
      </c>
      <c r="C15" s="21"/>
      <c r="D15" s="9">
        <f>B15/C8</f>
        <v>18.094117647058823</v>
      </c>
      <c r="E15" s="21"/>
      <c r="F15" s="9">
        <v>126</v>
      </c>
    </row>
    <row r="16" spans="1:13" x14ac:dyDescent="0.25">
      <c r="A16" s="5" t="s">
        <v>14</v>
      </c>
      <c r="B16" s="4">
        <v>4538</v>
      </c>
      <c r="C16" s="21"/>
      <c r="D16" s="9">
        <f>B16/C8</f>
        <v>13.347058823529412</v>
      </c>
      <c r="E16" s="21"/>
      <c r="F16" s="9">
        <v>91</v>
      </c>
    </row>
    <row r="17" spans="1:6" x14ac:dyDescent="0.25">
      <c r="A17" s="5" t="s">
        <v>15</v>
      </c>
      <c r="B17" s="4">
        <v>54479</v>
      </c>
      <c r="C17" s="21"/>
      <c r="D17" s="9">
        <f>B17/C8</f>
        <v>160.23235294117646</v>
      </c>
      <c r="E17" s="21"/>
      <c r="F17" s="9">
        <v>1120</v>
      </c>
    </row>
    <row r="18" spans="1:6" x14ac:dyDescent="0.25">
      <c r="A18" s="5" t="s">
        <v>16</v>
      </c>
      <c r="B18" s="4">
        <v>0</v>
      </c>
      <c r="C18" s="21"/>
      <c r="D18" s="9">
        <f>B18/C8</f>
        <v>0</v>
      </c>
      <c r="E18" s="21"/>
      <c r="F18" s="4">
        <f>D18*E8</f>
        <v>0</v>
      </c>
    </row>
    <row r="19" spans="1:6" s="10" customFormat="1" x14ac:dyDescent="0.25">
      <c r="A19" s="13" t="s">
        <v>17</v>
      </c>
      <c r="B19" s="7">
        <f>B8+B9+B10+B11+B13+B12</f>
        <v>1301195</v>
      </c>
      <c r="C19" s="22"/>
      <c r="D19" s="14">
        <f>D8+D9+D10+D11+D13+D12</f>
        <v>3827.044117647059</v>
      </c>
      <c r="E19" s="22"/>
      <c r="F19" s="14">
        <f>F8+F9+F10+F11+F13+F12</f>
        <v>26789</v>
      </c>
    </row>
    <row r="21" spans="1:6" ht="17.25" customHeight="1" x14ac:dyDescent="0.25">
      <c r="A21" s="15" t="s">
        <v>21</v>
      </c>
      <c r="B21" s="15"/>
      <c r="C21" s="15"/>
      <c r="D21" s="15"/>
      <c r="E21" s="15"/>
      <c r="F21" s="15"/>
    </row>
    <row r="22" spans="1:6" x14ac:dyDescent="0.25">
      <c r="A22" s="11" t="s">
        <v>26</v>
      </c>
      <c r="B22" s="12"/>
      <c r="C22" s="12"/>
      <c r="D22" s="12"/>
      <c r="E22" s="12"/>
      <c r="F22" s="12"/>
    </row>
    <row r="23" spans="1:6" x14ac:dyDescent="0.25">
      <c r="A23" s="11" t="s">
        <v>20</v>
      </c>
      <c r="B23" s="12"/>
      <c r="C23" s="12"/>
      <c r="D23" s="12"/>
      <c r="E23" s="12"/>
      <c r="F23" s="12"/>
    </row>
  </sheetData>
  <mergeCells count="3">
    <mergeCell ref="A4:F4"/>
    <mergeCell ref="C8:C19"/>
    <mergeCell ref="E8:E19"/>
  </mergeCells>
  <pageMargins left="0.70866141732283472" right="0.39370078740157483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C22" sqref="C22"/>
    </sheetView>
  </sheetViews>
  <sheetFormatPr defaultRowHeight="15" x14ac:dyDescent="0.25"/>
  <cols>
    <col min="1" max="1" width="51" customWidth="1"/>
    <col min="2" max="2" width="22" style="2" customWidth="1"/>
    <col min="3" max="3" width="21.28515625" style="2" customWidth="1"/>
    <col min="4" max="4" width="16.7109375" style="2" customWidth="1"/>
    <col min="5" max="5" width="28.140625" style="2" customWidth="1"/>
    <col min="6" max="6" width="15" style="2" customWidth="1"/>
  </cols>
  <sheetData>
    <row r="1" spans="1:13" x14ac:dyDescent="0.25">
      <c r="F1" s="2" t="s">
        <v>0</v>
      </c>
    </row>
    <row r="2" spans="1:13" x14ac:dyDescent="0.25">
      <c r="E2" s="2" t="s">
        <v>18</v>
      </c>
      <c r="F2" s="6"/>
    </row>
    <row r="4" spans="1:13" ht="23.25" x14ac:dyDescent="0.35">
      <c r="A4" s="23" t="s">
        <v>1</v>
      </c>
      <c r="B4" s="23"/>
      <c r="C4" s="23"/>
      <c r="D4" s="23"/>
      <c r="E4" s="23"/>
      <c r="F4" s="23"/>
      <c r="G4" s="1"/>
      <c r="H4" s="1"/>
      <c r="I4" s="1"/>
      <c r="J4" s="1"/>
      <c r="K4" s="1"/>
      <c r="L4" s="1"/>
      <c r="M4" s="1"/>
    </row>
    <row r="6" spans="1:13" ht="168.75" customHeight="1" x14ac:dyDescent="0.25">
      <c r="A6" s="3" t="s">
        <v>2</v>
      </c>
      <c r="B6" s="3" t="s">
        <v>19</v>
      </c>
      <c r="C6" s="3" t="s">
        <v>4</v>
      </c>
      <c r="D6" s="3" t="s">
        <v>3</v>
      </c>
      <c r="E6" s="3" t="s">
        <v>5</v>
      </c>
      <c r="F6" s="3" t="s">
        <v>6</v>
      </c>
    </row>
    <row r="7" spans="1:13" s="8" customFormat="1" ht="14.45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</row>
    <row r="8" spans="1:13" x14ac:dyDescent="0.25">
      <c r="A8" s="5" t="s">
        <v>7</v>
      </c>
      <c r="B8" s="4">
        <v>1006934</v>
      </c>
      <c r="C8" s="20"/>
      <c r="D8" s="9" t="e">
        <f>B8/C8</f>
        <v>#DIV/0!</v>
      </c>
      <c r="E8" s="20"/>
      <c r="F8" s="9">
        <v>42224</v>
      </c>
    </row>
    <row r="9" spans="1:13" x14ac:dyDescent="0.25">
      <c r="A9" s="5" t="s">
        <v>8</v>
      </c>
      <c r="B9" s="4">
        <v>221526</v>
      </c>
      <c r="C9" s="21"/>
      <c r="D9" s="9" t="e">
        <f>B9/C8</f>
        <v>#DIV/0!</v>
      </c>
      <c r="E9" s="21"/>
      <c r="F9" s="9">
        <v>9295</v>
      </c>
    </row>
    <row r="10" spans="1:13" x14ac:dyDescent="0.25">
      <c r="A10" s="5" t="s">
        <v>9</v>
      </c>
      <c r="B10" s="4">
        <v>1620</v>
      </c>
      <c r="C10" s="21"/>
      <c r="D10" s="9" t="e">
        <f>B10/C8</f>
        <v>#DIV/0!</v>
      </c>
      <c r="E10" s="21"/>
      <c r="F10" s="9">
        <v>65</v>
      </c>
    </row>
    <row r="11" spans="1:13" x14ac:dyDescent="0.25">
      <c r="A11" s="5" t="s">
        <v>10</v>
      </c>
      <c r="B11" s="4">
        <v>2446</v>
      </c>
      <c r="C11" s="21"/>
      <c r="D11" s="9" t="e">
        <f>B11/C8</f>
        <v>#DIV/0!</v>
      </c>
      <c r="E11" s="21"/>
      <c r="F11" s="9">
        <v>104</v>
      </c>
    </row>
    <row r="12" spans="1:13" s="10" customFormat="1" x14ac:dyDescent="0.25">
      <c r="A12" s="13" t="s">
        <v>11</v>
      </c>
      <c r="B12" s="7">
        <v>65169</v>
      </c>
      <c r="C12" s="21"/>
      <c r="D12" s="14" t="e">
        <f>B12/C8</f>
        <v>#DIV/0!</v>
      </c>
      <c r="E12" s="21"/>
      <c r="F12" s="14">
        <v>2730</v>
      </c>
    </row>
    <row r="13" spans="1:13" x14ac:dyDescent="0.25">
      <c r="A13" s="5" t="s">
        <v>12</v>
      </c>
      <c r="B13" s="4">
        <v>0</v>
      </c>
      <c r="C13" s="21"/>
      <c r="D13" s="9" t="e">
        <f>B13/C8</f>
        <v>#DIV/0!</v>
      </c>
      <c r="E13" s="21"/>
      <c r="F13" s="4">
        <v>0</v>
      </c>
    </row>
    <row r="14" spans="1:13" x14ac:dyDescent="0.25">
      <c r="A14" s="5" t="s">
        <v>13</v>
      </c>
      <c r="B14" s="4">
        <v>6152</v>
      </c>
      <c r="C14" s="21"/>
      <c r="D14" s="9" t="e">
        <f>B14/C8</f>
        <v>#DIV/0!</v>
      </c>
      <c r="E14" s="21"/>
      <c r="F14" s="9">
        <v>260</v>
      </c>
    </row>
    <row r="15" spans="1:13" x14ac:dyDescent="0.25">
      <c r="A15" s="5" t="s">
        <v>14</v>
      </c>
      <c r="B15" s="4">
        <v>4538</v>
      </c>
      <c r="C15" s="21"/>
      <c r="D15" s="9" t="e">
        <f>B15/C8</f>
        <v>#DIV/0!</v>
      </c>
      <c r="E15" s="21"/>
      <c r="F15" s="9">
        <v>195</v>
      </c>
    </row>
    <row r="16" spans="1:13" x14ac:dyDescent="0.25">
      <c r="A16" s="5" t="s">
        <v>15</v>
      </c>
      <c r="B16" s="4">
        <v>54479</v>
      </c>
      <c r="C16" s="21"/>
      <c r="D16" s="9" t="e">
        <f>B16/C8</f>
        <v>#DIV/0!</v>
      </c>
      <c r="E16" s="21"/>
      <c r="F16" s="9">
        <v>2288</v>
      </c>
    </row>
    <row r="17" spans="1:6" x14ac:dyDescent="0.25">
      <c r="A17" s="5" t="s">
        <v>16</v>
      </c>
      <c r="B17" s="4">
        <v>0</v>
      </c>
      <c r="C17" s="21"/>
      <c r="D17" s="9" t="e">
        <f>B17/C8</f>
        <v>#DIV/0!</v>
      </c>
      <c r="E17" s="21"/>
      <c r="F17" s="4" t="e">
        <f>D17*E8</f>
        <v>#DIV/0!</v>
      </c>
    </row>
    <row r="18" spans="1:6" s="10" customFormat="1" x14ac:dyDescent="0.25">
      <c r="A18" s="13" t="s">
        <v>17</v>
      </c>
      <c r="B18" s="7">
        <f>B8+B9+B10+B11+B12</f>
        <v>1297695</v>
      </c>
      <c r="C18" s="22"/>
      <c r="D18" s="14" t="e">
        <f>D8+D9+D10+D11+D12</f>
        <v>#DIV/0!</v>
      </c>
      <c r="E18" s="22"/>
      <c r="F18" s="14">
        <f>F8+F9+F10+F11+F12</f>
        <v>54418</v>
      </c>
    </row>
    <row r="20" spans="1:6" ht="17.25" customHeight="1" x14ac:dyDescent="0.3">
      <c r="A20" s="24"/>
      <c r="B20" s="24"/>
      <c r="C20" s="24"/>
      <c r="D20" s="24"/>
      <c r="E20" s="24"/>
      <c r="F20" s="24"/>
    </row>
    <row r="21" spans="1:6" ht="14.45" x14ac:dyDescent="0.3">
      <c r="A21" s="11"/>
      <c r="B21" s="12"/>
      <c r="C21" s="12"/>
      <c r="D21" s="12"/>
      <c r="E21" s="12"/>
      <c r="F21" s="12"/>
    </row>
    <row r="22" spans="1:6" ht="14.45" x14ac:dyDescent="0.3">
      <c r="A22" s="11"/>
      <c r="B22" s="12"/>
      <c r="C22" s="12"/>
      <c r="D22" s="12"/>
      <c r="E22" s="12"/>
      <c r="F22" s="12"/>
    </row>
  </sheetData>
  <mergeCells count="4">
    <mergeCell ref="A4:F4"/>
    <mergeCell ref="C8:C18"/>
    <mergeCell ref="E8:E18"/>
    <mergeCell ref="A20:F20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 24р</vt:lpstr>
      <vt:lpstr>заг к-ть дітей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uchen9</cp:lastModifiedBy>
  <cp:lastPrinted>2023-12-20T11:12:26Z</cp:lastPrinted>
  <dcterms:created xsi:type="dcterms:W3CDTF">2023-12-20T07:49:42Z</dcterms:created>
  <dcterms:modified xsi:type="dcterms:W3CDTF">2024-01-15T09:45:00Z</dcterms:modified>
</cp:coreProperties>
</file>